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3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<sst xmlns="http://schemas.openxmlformats.org/spreadsheetml/2006/main" count="535" uniqueCount="103">
  <si>
    <t>č.</t>
  </si>
  <si>
    <t>Typ plavidla</t>
  </si>
  <si>
    <t>Jméno kormidelníka</t>
  </si>
  <si>
    <t>Čas</t>
  </si>
  <si>
    <t>č.plachty</t>
  </si>
  <si>
    <t>Jméno lodě</t>
  </si>
  <si>
    <t>Jackie</t>
  </si>
  <si>
    <t>Diana</t>
  </si>
  <si>
    <t>Vachel Jiří</t>
  </si>
  <si>
    <t>Barborka</t>
  </si>
  <si>
    <t>Hexy</t>
  </si>
  <si>
    <t>Přep.čas</t>
  </si>
  <si>
    <t>Poř.</t>
  </si>
  <si>
    <t>Sympathy</t>
  </si>
  <si>
    <t>Kraus Vladimír</t>
  </si>
  <si>
    <t>Krabička Jiří</t>
  </si>
  <si>
    <t>Taurus</t>
  </si>
  <si>
    <t>CAY 2</t>
  </si>
  <si>
    <t>J 24</t>
  </si>
  <si>
    <t>Tabasco</t>
  </si>
  <si>
    <t>Z 98</t>
  </si>
  <si>
    <t>M 1</t>
  </si>
  <si>
    <t>Kačorek</t>
  </si>
  <si>
    <t>Paskvil</t>
  </si>
  <si>
    <t>Klíma Bohuslav</t>
  </si>
  <si>
    <t>-</t>
  </si>
  <si>
    <t>Z1549</t>
  </si>
  <si>
    <t>Familly Lady</t>
  </si>
  <si>
    <t>Riveto</t>
  </si>
  <si>
    <t>Holub Lubomír</t>
  </si>
  <si>
    <t>CZE 1</t>
  </si>
  <si>
    <t>Avar 26</t>
  </si>
  <si>
    <t>Adrenalin Machine</t>
  </si>
  <si>
    <t>Maier Michal</t>
  </si>
  <si>
    <t>Dehler Sprinta</t>
  </si>
  <si>
    <t>Ewad</t>
  </si>
  <si>
    <t>Jermalowicz Gregor</t>
  </si>
  <si>
    <t>Z17</t>
  </si>
  <si>
    <t>Jegorov Alexandr</t>
  </si>
  <si>
    <t>Farr 727</t>
  </si>
  <si>
    <t>DNF</t>
  </si>
  <si>
    <t>Handicap</t>
  </si>
  <si>
    <t>1</t>
  </si>
  <si>
    <t>2</t>
  </si>
  <si>
    <t>11</t>
  </si>
  <si>
    <t>10</t>
  </si>
  <si>
    <t>3</t>
  </si>
  <si>
    <t>4</t>
  </si>
  <si>
    <t>5</t>
  </si>
  <si>
    <t>6</t>
  </si>
  <si>
    <t>7</t>
  </si>
  <si>
    <t>8</t>
  </si>
  <si>
    <t>9</t>
  </si>
  <si>
    <t>Bauer Karel</t>
  </si>
  <si>
    <t>Z 1120</t>
  </si>
  <si>
    <t>Zekl Otakar</t>
  </si>
  <si>
    <t>Ta-která-tančí-s-větrem</t>
  </si>
  <si>
    <t>BAY/8CR</t>
  </si>
  <si>
    <t>Bloudková Zdena</t>
  </si>
  <si>
    <t>Petráček Jiří</t>
  </si>
  <si>
    <t>Z1388</t>
  </si>
  <si>
    <t>Starý František</t>
  </si>
  <si>
    <t>AVAR 29</t>
  </si>
  <si>
    <t>Clea</t>
  </si>
  <si>
    <t>Navrátil Tomáš</t>
  </si>
  <si>
    <t>CZE 111</t>
  </si>
  <si>
    <t>Guriča Daniel</t>
  </si>
  <si>
    <t>Cafe 24 Turist</t>
  </si>
  <si>
    <t>Sansonnet</t>
  </si>
  <si>
    <t>AVAR Micro</t>
  </si>
  <si>
    <t>Kentour</t>
  </si>
  <si>
    <t>Jan Vítoň</t>
  </si>
  <si>
    <t>SPORTA 595</t>
  </si>
  <si>
    <t>Nirvána</t>
  </si>
  <si>
    <t xml:space="preserve"> </t>
  </si>
  <si>
    <t>Dokládal Drahomír</t>
  </si>
  <si>
    <t>Bar-Bar</t>
  </si>
  <si>
    <t>Riester-Ahab</t>
  </si>
  <si>
    <t>Bavaria 808</t>
  </si>
  <si>
    <t>Pohoda II</t>
  </si>
  <si>
    <t>Kotisová Zuzana</t>
  </si>
  <si>
    <t>Beluga</t>
  </si>
  <si>
    <t>Columbus</t>
  </si>
  <si>
    <t>CZE 158</t>
  </si>
  <si>
    <t>CZE 460</t>
  </si>
  <si>
    <t>CZE 488</t>
  </si>
  <si>
    <t>BD 530</t>
  </si>
  <si>
    <t>Bícha Václav</t>
  </si>
  <si>
    <t>Helena</t>
  </si>
  <si>
    <t>Kudu 27</t>
  </si>
  <si>
    <t>Sunrice</t>
  </si>
  <si>
    <t>Tango</t>
  </si>
  <si>
    <t>CZE 482</t>
  </si>
  <si>
    <t>AVAR Cup - koeficient ČSJ - rozj. č.5</t>
  </si>
  <si>
    <t>AVAR Cup - koeficient ČSJ - rozj. č.1</t>
  </si>
  <si>
    <t>Skupina 1 -nad 0,840</t>
  </si>
  <si>
    <t>Skupina 2 - pod 0,840</t>
  </si>
  <si>
    <t>AVAR Cup - koeficient ČSJ - rozj. č.4</t>
  </si>
  <si>
    <t>AVAR Cup - koeficient ČSJ - rozj. č.3</t>
  </si>
  <si>
    <t>AVAR Cup - koeficient ČSJ - rozj. č.2</t>
  </si>
  <si>
    <t>DNS</t>
  </si>
  <si>
    <t>OCS</t>
  </si>
  <si>
    <t>DNC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</si>
</sst>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b/>
      <sz val="16"/>
      <name val="Arial CE"/>
      <family val="2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21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46" fontId="0" fillId="0" borderId="7" xfId="0" applyNumberFormat="1" applyFont="1" applyBorder="1" applyAlignment="1">
      <alignment horizont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6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21" fontId="0" fillId="0" borderId="11" xfId="0" applyNumberFormat="1" applyFont="1" applyBorder="1" applyAlignment="1">
      <alignment horizontal="center" vertical="center" wrapText="1"/>
    </xf>
    <xf numFmtId="46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21" fontId="0" fillId="0" borderId="14" xfId="0" applyNumberFormat="1" applyFont="1" applyBorder="1" applyAlignment="1">
      <alignment horizontal="center" vertical="center" wrapText="1"/>
    </xf>
    <xf numFmtId="46" fontId="0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E27" sqref="E27"/>
    </sheetView>
  </sheetViews>
  <sheetFormatPr defaultColWidth="9.00390625" defaultRowHeight="12.75"/>
  <cols>
    <col min="1" max="1" width="5.75390625" style="14" customWidth="1"/>
    <col min="2" max="2" width="5.75390625" style="2" customWidth="1"/>
    <col min="3" max="3" width="10.75390625" style="2" customWidth="1"/>
    <col min="4" max="4" width="18.25390625" style="2" customWidth="1"/>
    <col min="5" max="5" width="22.625" style="2" customWidth="1"/>
    <col min="6" max="6" width="20.75390625" style="2" customWidth="1"/>
    <col min="7" max="7" width="10.75390625" style="18" customWidth="1"/>
    <col min="8" max="9" width="10.75390625" style="3" customWidth="1"/>
    <col min="10" max="16384" width="9.125" style="2" customWidth="1"/>
  </cols>
  <sheetData>
    <row r="1" spans="1:9" ht="41.25" customHeight="1" thickBot="1">
      <c r="A1" s="33" t="s">
        <v>94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3.5" thickBot="1">
      <c r="A2" s="12" t="s">
        <v>12</v>
      </c>
      <c r="B2" s="4" t="s">
        <v>0</v>
      </c>
      <c r="C2" s="4" t="s">
        <v>4</v>
      </c>
      <c r="D2" s="4" t="s">
        <v>1</v>
      </c>
      <c r="E2" s="4" t="s">
        <v>5</v>
      </c>
      <c r="F2" s="4" t="s">
        <v>2</v>
      </c>
      <c r="G2" s="15" t="s">
        <v>41</v>
      </c>
      <c r="H2" s="5" t="s">
        <v>3</v>
      </c>
      <c r="I2" s="6" t="s">
        <v>11</v>
      </c>
    </row>
    <row r="3" spans="1:9" s="1" customFormat="1" ht="25.5" customHeight="1" thickBot="1" thickTop="1">
      <c r="A3" s="39" t="s">
        <v>95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13.5" thickTop="1">
      <c r="A4" s="13" t="s">
        <v>42</v>
      </c>
      <c r="B4" s="8">
        <v>22</v>
      </c>
      <c r="C4" s="8" t="s">
        <v>54</v>
      </c>
      <c r="D4" s="8" t="s">
        <v>39</v>
      </c>
      <c r="E4" s="8" t="s">
        <v>7</v>
      </c>
      <c r="F4" s="8" t="s">
        <v>8</v>
      </c>
      <c r="G4" s="16">
        <v>0.911</v>
      </c>
      <c r="H4" s="9">
        <v>0.060856481481481484</v>
      </c>
      <c r="I4" s="19">
        <f aca="true" t="shared" si="0" ref="I4:I12">H4*G4</f>
        <v>0.055440254629629634</v>
      </c>
    </row>
    <row r="5" spans="1:9" s="1" customFormat="1" ht="12.75">
      <c r="A5" s="13" t="s">
        <v>43</v>
      </c>
      <c r="B5" s="8"/>
      <c r="C5" s="8" t="s">
        <v>60</v>
      </c>
      <c r="D5" s="8" t="s">
        <v>34</v>
      </c>
      <c r="E5" s="8" t="s">
        <v>25</v>
      </c>
      <c r="F5" s="8" t="s">
        <v>61</v>
      </c>
      <c r="G5" s="16">
        <v>0.868</v>
      </c>
      <c r="H5" s="9">
        <v>0.06479166666666666</v>
      </c>
      <c r="I5" s="19">
        <f t="shared" si="0"/>
        <v>0.056239166666666666</v>
      </c>
    </row>
    <row r="6" spans="1:9" s="1" customFormat="1" ht="12.75">
      <c r="A6" s="13" t="s">
        <v>46</v>
      </c>
      <c r="B6" s="8"/>
      <c r="C6" s="8" t="s">
        <v>30</v>
      </c>
      <c r="D6" s="8" t="s">
        <v>31</v>
      </c>
      <c r="E6" s="8" t="s">
        <v>32</v>
      </c>
      <c r="F6" s="8" t="s">
        <v>33</v>
      </c>
      <c r="G6" s="16">
        <v>1</v>
      </c>
      <c r="H6" s="9">
        <v>0.05630787037037036</v>
      </c>
      <c r="I6" s="19">
        <f t="shared" si="0"/>
        <v>0.05630787037037036</v>
      </c>
    </row>
    <row r="7" spans="1:9" s="1" customFormat="1" ht="12.75" customHeight="1">
      <c r="A7" s="13" t="s">
        <v>47</v>
      </c>
      <c r="B7" s="8">
        <v>25</v>
      </c>
      <c r="C7" s="8"/>
      <c r="D7" s="20" t="s">
        <v>57</v>
      </c>
      <c r="E7" s="8" t="s">
        <v>56</v>
      </c>
      <c r="F7" s="8" t="s">
        <v>55</v>
      </c>
      <c r="G7" s="16">
        <v>0.905</v>
      </c>
      <c r="H7" s="9">
        <v>0.06328703703703703</v>
      </c>
      <c r="I7" s="19">
        <f t="shared" si="0"/>
        <v>0.057274768518518517</v>
      </c>
    </row>
    <row r="8" spans="1:9" s="1" customFormat="1" ht="12.75" customHeight="1">
      <c r="A8" s="13" t="s">
        <v>48</v>
      </c>
      <c r="B8" s="8"/>
      <c r="C8" s="8" t="s">
        <v>26</v>
      </c>
      <c r="D8" s="8" t="s">
        <v>28</v>
      </c>
      <c r="E8" s="8" t="s">
        <v>27</v>
      </c>
      <c r="F8" s="8" t="s">
        <v>59</v>
      </c>
      <c r="G8" s="16">
        <v>0.868</v>
      </c>
      <c r="H8" s="9">
        <v>0.06606481481481481</v>
      </c>
      <c r="I8" s="19">
        <f t="shared" si="0"/>
        <v>0.057344259259259255</v>
      </c>
    </row>
    <row r="9" spans="1:9" s="1" customFormat="1" ht="12.75">
      <c r="A9" s="13" t="s">
        <v>49</v>
      </c>
      <c r="B9" s="8"/>
      <c r="C9" s="8" t="s">
        <v>20</v>
      </c>
      <c r="D9" s="8" t="s">
        <v>21</v>
      </c>
      <c r="E9" s="8" t="s">
        <v>10</v>
      </c>
      <c r="F9" s="8" t="s">
        <v>58</v>
      </c>
      <c r="G9" s="16">
        <v>0.868</v>
      </c>
      <c r="H9" s="9">
        <v>0.06631944444444444</v>
      </c>
      <c r="I9" s="19">
        <f t="shared" si="0"/>
        <v>0.05756527777777778</v>
      </c>
    </row>
    <row r="10" spans="1:9" s="1" customFormat="1" ht="12.75">
      <c r="A10" s="13" t="s">
        <v>50</v>
      </c>
      <c r="B10" s="8"/>
      <c r="C10" s="8" t="s">
        <v>17</v>
      </c>
      <c r="D10" s="8" t="s">
        <v>18</v>
      </c>
      <c r="E10" s="8" t="s">
        <v>19</v>
      </c>
      <c r="F10" s="8" t="s">
        <v>53</v>
      </c>
      <c r="G10" s="16">
        <v>0.885</v>
      </c>
      <c r="H10" s="9">
        <v>0.06625</v>
      </c>
      <c r="I10" s="19">
        <f t="shared" si="0"/>
        <v>0.05863125</v>
      </c>
    </row>
    <row r="11" spans="1:9" s="1" customFormat="1" ht="12.75">
      <c r="A11" s="13" t="s">
        <v>51</v>
      </c>
      <c r="B11" s="8"/>
      <c r="C11" s="8" t="s">
        <v>65</v>
      </c>
      <c r="D11" s="8" t="s">
        <v>67</v>
      </c>
      <c r="E11" s="8" t="s">
        <v>6</v>
      </c>
      <c r="F11" s="8" t="s">
        <v>66</v>
      </c>
      <c r="G11" s="16">
        <v>0.948</v>
      </c>
      <c r="H11" s="9">
        <v>0.06417824074074074</v>
      </c>
      <c r="I11" s="19">
        <f t="shared" si="0"/>
        <v>0.06084097222222222</v>
      </c>
    </row>
    <row r="12" spans="1:9" s="1" customFormat="1" ht="13.5" thickBot="1">
      <c r="A12" s="7">
        <v>9</v>
      </c>
      <c r="B12" s="8">
        <v>23</v>
      </c>
      <c r="C12" s="8"/>
      <c r="D12" s="8" t="s">
        <v>13</v>
      </c>
      <c r="E12" s="8" t="s">
        <v>16</v>
      </c>
      <c r="F12" s="8" t="s">
        <v>29</v>
      </c>
      <c r="G12" s="16">
        <v>0.893</v>
      </c>
      <c r="H12" s="9">
        <v>0.07261574074074074</v>
      </c>
      <c r="I12" s="19">
        <f t="shared" si="0"/>
        <v>0.06484585648148149</v>
      </c>
    </row>
    <row r="13" spans="1:9" s="1" customFormat="1" ht="26.25" customHeight="1" thickBot="1">
      <c r="A13" s="36" t="s">
        <v>96</v>
      </c>
      <c r="B13" s="37"/>
      <c r="C13" s="37"/>
      <c r="D13" s="37"/>
      <c r="E13" s="37"/>
      <c r="F13" s="37"/>
      <c r="G13" s="37"/>
      <c r="H13" s="37"/>
      <c r="I13" s="38"/>
    </row>
    <row r="14" spans="1:9" s="1" customFormat="1" ht="12.75">
      <c r="A14" s="13" t="s">
        <v>42</v>
      </c>
      <c r="B14" s="8"/>
      <c r="C14" s="8" t="s">
        <v>37</v>
      </c>
      <c r="D14" s="8" t="s">
        <v>68</v>
      </c>
      <c r="E14" s="8" t="s">
        <v>9</v>
      </c>
      <c r="F14" s="8" t="s">
        <v>38</v>
      </c>
      <c r="G14" s="16">
        <v>0.829</v>
      </c>
      <c r="H14" s="9">
        <v>0.057233796296296297</v>
      </c>
      <c r="I14" s="19">
        <f aca="true" t="shared" si="1" ref="I14:I24">H14*G14</f>
        <v>0.04744681712962963</v>
      </c>
    </row>
    <row r="15" spans="1:9" s="1" customFormat="1" ht="12.75">
      <c r="A15" s="13" t="s">
        <v>43</v>
      </c>
      <c r="B15" s="8">
        <v>40</v>
      </c>
      <c r="C15" s="8">
        <v>206</v>
      </c>
      <c r="D15" s="8" t="s">
        <v>78</v>
      </c>
      <c r="E15" s="8" t="s">
        <v>79</v>
      </c>
      <c r="F15" s="8" t="s">
        <v>80</v>
      </c>
      <c r="G15" s="16">
        <v>0.836</v>
      </c>
      <c r="H15" s="9">
        <v>0.05758101851851852</v>
      </c>
      <c r="I15" s="19">
        <f t="shared" si="1"/>
        <v>0.048137731481481476</v>
      </c>
    </row>
    <row r="16" spans="1:9" s="1" customFormat="1" ht="12.75">
      <c r="A16" s="13" t="s">
        <v>46</v>
      </c>
      <c r="B16" s="8"/>
      <c r="C16" s="8" t="s">
        <v>85</v>
      </c>
      <c r="D16" s="8" t="s">
        <v>89</v>
      </c>
      <c r="E16" s="8" t="s">
        <v>90</v>
      </c>
      <c r="F16" s="8" t="s">
        <v>14</v>
      </c>
      <c r="G16" s="16">
        <v>0.839</v>
      </c>
      <c r="H16" s="9">
        <v>0.05769675925925926</v>
      </c>
      <c r="I16" s="19">
        <f t="shared" si="1"/>
        <v>0.04840758101851852</v>
      </c>
    </row>
    <row r="17" spans="1:9" s="1" customFormat="1" ht="12.75">
      <c r="A17" s="13" t="s">
        <v>47</v>
      </c>
      <c r="B17" s="8">
        <v>28</v>
      </c>
      <c r="C17" s="8" t="s">
        <v>74</v>
      </c>
      <c r="D17" s="8" t="s">
        <v>77</v>
      </c>
      <c r="E17" s="8" t="s">
        <v>76</v>
      </c>
      <c r="F17" s="8" t="s">
        <v>75</v>
      </c>
      <c r="G17" s="16">
        <v>0.79</v>
      </c>
      <c r="H17" s="9">
        <v>0.06233796296296296</v>
      </c>
      <c r="I17" s="19">
        <f t="shared" si="1"/>
        <v>0.049246990740740744</v>
      </c>
    </row>
    <row r="18" spans="1:9" s="1" customFormat="1" ht="12.75">
      <c r="A18" s="13" t="s">
        <v>48</v>
      </c>
      <c r="B18" s="8"/>
      <c r="C18" s="8" t="s">
        <v>83</v>
      </c>
      <c r="D18" s="8" t="s">
        <v>22</v>
      </c>
      <c r="E18" s="8" t="s">
        <v>23</v>
      </c>
      <c r="F18" s="8" t="s">
        <v>24</v>
      </c>
      <c r="G18" s="16">
        <v>0.767</v>
      </c>
      <c r="H18" s="9">
        <v>0.06583333333333334</v>
      </c>
      <c r="I18" s="19">
        <f t="shared" si="1"/>
        <v>0.05049416666666667</v>
      </c>
    </row>
    <row r="19" spans="1:9" s="1" customFormat="1" ht="12.75">
      <c r="A19" s="13" t="s">
        <v>49</v>
      </c>
      <c r="B19" s="8"/>
      <c r="C19" s="8" t="s">
        <v>86</v>
      </c>
      <c r="D19" s="8" t="s">
        <v>91</v>
      </c>
      <c r="E19" s="8" t="s">
        <v>35</v>
      </c>
      <c r="F19" s="8" t="s">
        <v>36</v>
      </c>
      <c r="G19" s="16">
        <v>0.793</v>
      </c>
      <c r="H19" s="9">
        <v>0.0653125</v>
      </c>
      <c r="I19" s="19">
        <f t="shared" si="1"/>
        <v>0.0517928125</v>
      </c>
    </row>
    <row r="20" spans="1:9" s="1" customFormat="1" ht="12.75">
      <c r="A20" s="13" t="s">
        <v>50</v>
      </c>
      <c r="B20" s="8">
        <v>24</v>
      </c>
      <c r="C20" s="8"/>
      <c r="D20" s="8" t="s">
        <v>69</v>
      </c>
      <c r="E20" s="8" t="s">
        <v>70</v>
      </c>
      <c r="F20" s="8" t="s">
        <v>71</v>
      </c>
      <c r="G20" s="16">
        <v>0.835</v>
      </c>
      <c r="H20" s="9">
        <v>0.062488425925925926</v>
      </c>
      <c r="I20" s="19">
        <f t="shared" si="1"/>
        <v>0.052177835648148145</v>
      </c>
    </row>
    <row r="21" spans="1:9" s="1" customFormat="1" ht="12.75">
      <c r="A21" s="13" t="s">
        <v>51</v>
      </c>
      <c r="B21" s="8">
        <v>26</v>
      </c>
      <c r="C21" s="8"/>
      <c r="D21" s="8" t="s">
        <v>72</v>
      </c>
      <c r="E21" s="8" t="s">
        <v>73</v>
      </c>
      <c r="F21" s="8" t="s">
        <v>15</v>
      </c>
      <c r="G21" s="16">
        <v>0.836</v>
      </c>
      <c r="H21" s="9">
        <v>0.06270833333333332</v>
      </c>
      <c r="I21" s="19">
        <f t="shared" si="1"/>
        <v>0.052424166666666654</v>
      </c>
    </row>
    <row r="22" spans="1:9" s="1" customFormat="1" ht="12.75">
      <c r="A22" s="13" t="s">
        <v>52</v>
      </c>
      <c r="B22" s="8">
        <v>27</v>
      </c>
      <c r="C22" s="8"/>
      <c r="D22" s="8" t="s">
        <v>62</v>
      </c>
      <c r="E22" s="8" t="s">
        <v>63</v>
      </c>
      <c r="F22" s="8" t="s">
        <v>64</v>
      </c>
      <c r="G22" s="16">
        <v>0.84</v>
      </c>
      <c r="H22" s="9">
        <v>0.06556712962962963</v>
      </c>
      <c r="I22" s="19">
        <f t="shared" si="1"/>
        <v>0.05507638888888888</v>
      </c>
    </row>
    <row r="23" spans="1:9" s="1" customFormat="1" ht="12.75">
      <c r="A23" s="13" t="s">
        <v>45</v>
      </c>
      <c r="B23" s="8">
        <v>142</v>
      </c>
      <c r="C23" s="8" t="s">
        <v>92</v>
      </c>
      <c r="D23" s="8" t="s">
        <v>81</v>
      </c>
      <c r="E23" s="8" t="s">
        <v>82</v>
      </c>
      <c r="F23" s="8" t="s">
        <v>38</v>
      </c>
      <c r="G23" s="16">
        <v>0.807</v>
      </c>
      <c r="H23" s="9">
        <v>0.07599537037037037</v>
      </c>
      <c r="I23" s="19">
        <f t="shared" si="1"/>
        <v>0.06132826388888889</v>
      </c>
    </row>
    <row r="24" spans="1:9" s="1" customFormat="1" ht="13.5" thickBot="1">
      <c r="A24" s="21" t="s">
        <v>44</v>
      </c>
      <c r="B24" s="10"/>
      <c r="C24" s="10" t="s">
        <v>84</v>
      </c>
      <c r="D24" s="10" t="s">
        <v>81</v>
      </c>
      <c r="E24" s="10" t="s">
        <v>88</v>
      </c>
      <c r="F24" s="10" t="s">
        <v>87</v>
      </c>
      <c r="G24" s="17">
        <v>0.807</v>
      </c>
      <c r="H24" s="11" t="s">
        <v>40</v>
      </c>
      <c r="I24" s="22" t="e">
        <f t="shared" si="1"/>
        <v>#VALUE!</v>
      </c>
    </row>
  </sheetData>
  <mergeCells count="3">
    <mergeCell ref="A1:I1"/>
    <mergeCell ref="A13:I13"/>
    <mergeCell ref="A3:I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3" sqref="A13:I13"/>
    </sheetView>
  </sheetViews>
  <sheetFormatPr defaultColWidth="9.00390625" defaultRowHeight="12.75"/>
  <cols>
    <col min="1" max="1" width="5.75390625" style="14" customWidth="1"/>
    <col min="2" max="2" width="5.75390625" style="2" customWidth="1"/>
    <col min="3" max="3" width="10.75390625" style="2" customWidth="1"/>
    <col min="4" max="4" width="18.25390625" style="2" customWidth="1"/>
    <col min="5" max="5" width="22.625" style="2" customWidth="1"/>
    <col min="6" max="6" width="20.75390625" style="2" customWidth="1"/>
    <col min="7" max="7" width="10.75390625" style="18" customWidth="1"/>
    <col min="8" max="9" width="10.75390625" style="3" customWidth="1"/>
    <col min="10" max="16384" width="9.125" style="2" customWidth="1"/>
  </cols>
  <sheetData>
    <row r="1" spans="1:9" ht="41.25" customHeight="1" thickBot="1">
      <c r="A1" s="33" t="s">
        <v>99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3.5" thickBot="1">
      <c r="A2" s="12" t="s">
        <v>12</v>
      </c>
      <c r="B2" s="4" t="s">
        <v>0</v>
      </c>
      <c r="C2" s="4" t="s">
        <v>4</v>
      </c>
      <c r="D2" s="4" t="s">
        <v>1</v>
      </c>
      <c r="E2" s="4" t="s">
        <v>5</v>
      </c>
      <c r="F2" s="4" t="s">
        <v>2</v>
      </c>
      <c r="G2" s="15" t="s">
        <v>41</v>
      </c>
      <c r="H2" s="5" t="s">
        <v>3</v>
      </c>
      <c r="I2" s="6" t="s">
        <v>11</v>
      </c>
    </row>
    <row r="3" spans="1:9" s="1" customFormat="1" ht="25.5" customHeight="1" thickBot="1" thickTop="1">
      <c r="A3" s="39" t="s">
        <v>95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13.5" thickTop="1">
      <c r="A4" s="13" t="s">
        <v>42</v>
      </c>
      <c r="B4" s="8"/>
      <c r="C4" s="8" t="s">
        <v>30</v>
      </c>
      <c r="D4" s="8" t="s">
        <v>31</v>
      </c>
      <c r="E4" s="8" t="s">
        <v>32</v>
      </c>
      <c r="F4" s="8" t="s">
        <v>33</v>
      </c>
      <c r="G4" s="16">
        <v>1</v>
      </c>
      <c r="H4" s="9">
        <v>0.044097222222222225</v>
      </c>
      <c r="I4" s="19">
        <f aca="true" t="shared" si="0" ref="I4:I12">H4*G4</f>
        <v>0.044097222222222225</v>
      </c>
    </row>
    <row r="5" spans="1:9" s="1" customFormat="1" ht="12.75">
      <c r="A5" s="13" t="s">
        <v>43</v>
      </c>
      <c r="B5" s="8">
        <v>22</v>
      </c>
      <c r="C5" s="8" t="s">
        <v>54</v>
      </c>
      <c r="D5" s="8" t="s">
        <v>39</v>
      </c>
      <c r="E5" s="8" t="s">
        <v>7</v>
      </c>
      <c r="F5" s="8" t="s">
        <v>8</v>
      </c>
      <c r="G5" s="16">
        <v>0.911</v>
      </c>
      <c r="H5" s="9">
        <v>0.04901620370370371</v>
      </c>
      <c r="I5" s="19">
        <f t="shared" si="0"/>
        <v>0.04465376157407408</v>
      </c>
    </row>
    <row r="6" spans="1:9" s="1" customFormat="1" ht="12.75">
      <c r="A6" s="13" t="s">
        <v>46</v>
      </c>
      <c r="B6" s="8">
        <v>25</v>
      </c>
      <c r="C6" s="8"/>
      <c r="D6" s="20" t="s">
        <v>57</v>
      </c>
      <c r="E6" s="8" t="s">
        <v>56</v>
      </c>
      <c r="F6" s="8" t="s">
        <v>55</v>
      </c>
      <c r="G6" s="16">
        <v>0.905</v>
      </c>
      <c r="H6" s="9">
        <v>0.04953703703703704</v>
      </c>
      <c r="I6" s="19">
        <f t="shared" si="0"/>
        <v>0.04483101851851852</v>
      </c>
    </row>
    <row r="7" spans="1:9" s="1" customFormat="1" ht="12.75" customHeight="1">
      <c r="A7" s="13" t="s">
        <v>47</v>
      </c>
      <c r="B7" s="8"/>
      <c r="C7" s="8" t="s">
        <v>65</v>
      </c>
      <c r="D7" s="8" t="s">
        <v>67</v>
      </c>
      <c r="E7" s="8" t="s">
        <v>6</v>
      </c>
      <c r="F7" s="8" t="s">
        <v>66</v>
      </c>
      <c r="G7" s="16">
        <v>0.948</v>
      </c>
      <c r="H7" s="9">
        <v>0.048587962962962965</v>
      </c>
      <c r="I7" s="19">
        <f t="shared" si="0"/>
        <v>0.04606138888888889</v>
      </c>
    </row>
    <row r="8" spans="1:9" s="1" customFormat="1" ht="12.75" customHeight="1">
      <c r="A8" s="13" t="s">
        <v>48</v>
      </c>
      <c r="B8" s="8"/>
      <c r="C8" s="8" t="s">
        <v>20</v>
      </c>
      <c r="D8" s="8" t="s">
        <v>21</v>
      </c>
      <c r="E8" s="8" t="s">
        <v>10</v>
      </c>
      <c r="F8" s="8" t="s">
        <v>58</v>
      </c>
      <c r="G8" s="16">
        <v>0.868</v>
      </c>
      <c r="H8" s="9">
        <v>0.05337962962962963</v>
      </c>
      <c r="I8" s="19">
        <f t="shared" si="0"/>
        <v>0.04633351851851852</v>
      </c>
    </row>
    <row r="9" spans="1:9" s="1" customFormat="1" ht="12.75">
      <c r="A9" s="13" t="s">
        <v>49</v>
      </c>
      <c r="B9" s="8"/>
      <c r="C9" s="8" t="s">
        <v>60</v>
      </c>
      <c r="D9" s="8" t="s">
        <v>34</v>
      </c>
      <c r="E9" s="8" t="s">
        <v>25</v>
      </c>
      <c r="F9" s="8" t="s">
        <v>61</v>
      </c>
      <c r="G9" s="16">
        <v>0.868</v>
      </c>
      <c r="H9" s="9">
        <v>0.053738425925925926</v>
      </c>
      <c r="I9" s="19">
        <f t="shared" si="0"/>
        <v>0.0466449537037037</v>
      </c>
    </row>
    <row r="10" spans="1:9" s="1" customFormat="1" ht="12.75">
      <c r="A10" s="13" t="s">
        <v>50</v>
      </c>
      <c r="B10" s="8"/>
      <c r="C10" s="8" t="s">
        <v>26</v>
      </c>
      <c r="D10" s="8" t="s">
        <v>28</v>
      </c>
      <c r="E10" s="8" t="s">
        <v>27</v>
      </c>
      <c r="F10" s="8" t="s">
        <v>59</v>
      </c>
      <c r="G10" s="16">
        <v>0.868</v>
      </c>
      <c r="H10" s="9">
        <v>0.056736111111111105</v>
      </c>
      <c r="I10" s="19">
        <f t="shared" si="0"/>
        <v>0.04924694444444444</v>
      </c>
    </row>
    <row r="11" spans="1:9" s="1" customFormat="1" ht="12.75">
      <c r="A11" s="13" t="s">
        <v>51</v>
      </c>
      <c r="B11" s="8"/>
      <c r="C11" s="8" t="s">
        <v>17</v>
      </c>
      <c r="D11" s="8" t="s">
        <v>18</v>
      </c>
      <c r="E11" s="8" t="s">
        <v>19</v>
      </c>
      <c r="F11" s="8" t="s">
        <v>53</v>
      </c>
      <c r="G11" s="16">
        <v>0.885</v>
      </c>
      <c r="H11" s="9">
        <v>0.05815972222222222</v>
      </c>
      <c r="I11" s="19">
        <f t="shared" si="0"/>
        <v>0.051471354166666664</v>
      </c>
    </row>
    <row r="12" spans="1:9" s="1" customFormat="1" ht="13.5" thickBot="1">
      <c r="A12" s="23">
        <v>9</v>
      </c>
      <c r="B12" s="24">
        <v>23</v>
      </c>
      <c r="C12" s="24"/>
      <c r="D12" s="24" t="s">
        <v>13</v>
      </c>
      <c r="E12" s="24" t="s">
        <v>16</v>
      </c>
      <c r="F12" s="24" t="s">
        <v>29</v>
      </c>
      <c r="G12" s="25">
        <v>0.893</v>
      </c>
      <c r="H12" s="26">
        <v>0.06142361111111111</v>
      </c>
      <c r="I12" s="27">
        <f t="shared" si="0"/>
        <v>0.05485128472222222</v>
      </c>
    </row>
    <row r="13" spans="1:9" s="1" customFormat="1" ht="26.25" customHeight="1" thickBot="1">
      <c r="A13" s="36" t="s">
        <v>96</v>
      </c>
      <c r="B13" s="37"/>
      <c r="C13" s="37"/>
      <c r="D13" s="37"/>
      <c r="E13" s="37"/>
      <c r="F13" s="37"/>
      <c r="G13" s="37"/>
      <c r="H13" s="37"/>
      <c r="I13" s="38"/>
    </row>
    <row r="14" spans="1:9" s="1" customFormat="1" ht="12.75">
      <c r="A14" s="28" t="s">
        <v>42</v>
      </c>
      <c r="B14" s="29">
        <v>28</v>
      </c>
      <c r="C14" s="29" t="s">
        <v>74</v>
      </c>
      <c r="D14" s="29" t="s">
        <v>77</v>
      </c>
      <c r="E14" s="29" t="s">
        <v>76</v>
      </c>
      <c r="F14" s="29" t="s">
        <v>75</v>
      </c>
      <c r="G14" s="30">
        <v>0.79</v>
      </c>
      <c r="H14" s="31">
        <v>0.05299768518518518</v>
      </c>
      <c r="I14" s="32">
        <f aca="true" t="shared" si="1" ref="I14:I24">H14*G14</f>
        <v>0.041868171296296296</v>
      </c>
    </row>
    <row r="15" spans="1:9" s="1" customFormat="1" ht="12.75">
      <c r="A15" s="13" t="s">
        <v>43</v>
      </c>
      <c r="B15" s="8"/>
      <c r="C15" s="8" t="s">
        <v>85</v>
      </c>
      <c r="D15" s="8" t="s">
        <v>89</v>
      </c>
      <c r="E15" s="8" t="s">
        <v>90</v>
      </c>
      <c r="F15" s="8" t="s">
        <v>14</v>
      </c>
      <c r="G15" s="16">
        <v>0.839</v>
      </c>
      <c r="H15" s="9">
        <v>0.052395833333333336</v>
      </c>
      <c r="I15" s="19">
        <f t="shared" si="1"/>
        <v>0.043960104166666666</v>
      </c>
    </row>
    <row r="16" spans="1:9" s="1" customFormat="1" ht="12.75">
      <c r="A16" s="13" t="s">
        <v>46</v>
      </c>
      <c r="B16" s="8">
        <v>40</v>
      </c>
      <c r="C16" s="8">
        <v>206</v>
      </c>
      <c r="D16" s="8" t="s">
        <v>78</v>
      </c>
      <c r="E16" s="8" t="s">
        <v>79</v>
      </c>
      <c r="F16" s="8" t="s">
        <v>80</v>
      </c>
      <c r="G16" s="16">
        <v>0.836</v>
      </c>
      <c r="H16" s="9">
        <v>0.05288194444444444</v>
      </c>
      <c r="I16" s="19">
        <f t="shared" si="1"/>
        <v>0.04420930555555555</v>
      </c>
    </row>
    <row r="17" spans="1:9" s="1" customFormat="1" ht="12.75">
      <c r="A17" s="13" t="s">
        <v>47</v>
      </c>
      <c r="B17" s="8"/>
      <c r="C17" s="8" t="s">
        <v>37</v>
      </c>
      <c r="D17" s="8" t="s">
        <v>68</v>
      </c>
      <c r="E17" s="8" t="s">
        <v>9</v>
      </c>
      <c r="F17" s="8" t="s">
        <v>38</v>
      </c>
      <c r="G17" s="16">
        <v>0.829</v>
      </c>
      <c r="H17" s="9">
        <v>0.05394675925925926</v>
      </c>
      <c r="I17" s="19">
        <f t="shared" si="1"/>
        <v>0.04472186342592592</v>
      </c>
    </row>
    <row r="18" spans="1:9" s="1" customFormat="1" ht="12.75">
      <c r="A18" s="13" t="s">
        <v>48</v>
      </c>
      <c r="B18" s="8">
        <v>26</v>
      </c>
      <c r="C18" s="8"/>
      <c r="D18" s="8" t="s">
        <v>72</v>
      </c>
      <c r="E18" s="8" t="s">
        <v>73</v>
      </c>
      <c r="F18" s="8" t="s">
        <v>15</v>
      </c>
      <c r="G18" s="16">
        <v>0.836</v>
      </c>
      <c r="H18" s="9">
        <v>0.054560185185185184</v>
      </c>
      <c r="I18" s="19">
        <f t="shared" si="1"/>
        <v>0.045612314814814814</v>
      </c>
    </row>
    <row r="19" spans="1:9" s="1" customFormat="1" ht="12.75">
      <c r="A19" s="13" t="s">
        <v>49</v>
      </c>
      <c r="B19" s="8">
        <v>24</v>
      </c>
      <c r="C19" s="8"/>
      <c r="D19" s="8" t="s">
        <v>69</v>
      </c>
      <c r="E19" s="8" t="s">
        <v>70</v>
      </c>
      <c r="F19" s="8" t="s">
        <v>71</v>
      </c>
      <c r="G19" s="16">
        <v>0.835</v>
      </c>
      <c r="H19" s="9">
        <v>0.05574074074074074</v>
      </c>
      <c r="I19" s="19">
        <f t="shared" si="1"/>
        <v>0.04654351851851851</v>
      </c>
    </row>
    <row r="20" spans="1:9" s="1" customFormat="1" ht="12.75">
      <c r="A20" s="13" t="s">
        <v>50</v>
      </c>
      <c r="B20" s="8"/>
      <c r="C20" s="8" t="s">
        <v>86</v>
      </c>
      <c r="D20" s="8" t="s">
        <v>91</v>
      </c>
      <c r="E20" s="8" t="s">
        <v>35</v>
      </c>
      <c r="F20" s="8" t="s">
        <v>36</v>
      </c>
      <c r="G20" s="16">
        <v>0.793</v>
      </c>
      <c r="H20" s="9">
        <v>0.060300925925925924</v>
      </c>
      <c r="I20" s="19">
        <f t="shared" si="1"/>
        <v>0.04781863425925926</v>
      </c>
    </row>
    <row r="21" spans="1:9" s="1" customFormat="1" ht="12.75">
      <c r="A21" s="13" t="s">
        <v>51</v>
      </c>
      <c r="B21" s="8"/>
      <c r="C21" s="8" t="s">
        <v>83</v>
      </c>
      <c r="D21" s="8" t="s">
        <v>22</v>
      </c>
      <c r="E21" s="8" t="s">
        <v>23</v>
      </c>
      <c r="F21" s="8" t="s">
        <v>24</v>
      </c>
      <c r="G21" s="16">
        <v>0.767</v>
      </c>
      <c r="H21" s="9">
        <v>0.06413194444444444</v>
      </c>
      <c r="I21" s="19">
        <f t="shared" si="1"/>
        <v>0.04918920138888888</v>
      </c>
    </row>
    <row r="22" spans="1:9" s="1" customFormat="1" ht="12.75">
      <c r="A22" s="13" t="s">
        <v>52</v>
      </c>
      <c r="B22" s="8">
        <v>27</v>
      </c>
      <c r="C22" s="8"/>
      <c r="D22" s="8" t="s">
        <v>62</v>
      </c>
      <c r="E22" s="8" t="s">
        <v>63</v>
      </c>
      <c r="F22" s="8" t="s">
        <v>64</v>
      </c>
      <c r="G22" s="16">
        <v>0.84</v>
      </c>
      <c r="H22" s="9">
        <v>0.06188657407407407</v>
      </c>
      <c r="I22" s="19">
        <f t="shared" si="1"/>
        <v>0.05198472222222222</v>
      </c>
    </row>
    <row r="23" spans="1:9" s="1" customFormat="1" ht="12.75">
      <c r="A23" s="13" t="s">
        <v>45</v>
      </c>
      <c r="B23" s="8">
        <v>142</v>
      </c>
      <c r="C23" s="8" t="s">
        <v>92</v>
      </c>
      <c r="D23" s="8" t="s">
        <v>81</v>
      </c>
      <c r="E23" s="8" t="s">
        <v>82</v>
      </c>
      <c r="F23" s="8" t="s">
        <v>38</v>
      </c>
      <c r="G23" s="16">
        <v>0.807</v>
      </c>
      <c r="H23" s="9">
        <v>0.07144675925925927</v>
      </c>
      <c r="I23" s="19">
        <f t="shared" si="1"/>
        <v>0.05765753472222223</v>
      </c>
    </row>
    <row r="24" spans="1:9" s="1" customFormat="1" ht="13.5" thickBot="1">
      <c r="A24" s="21" t="s">
        <v>44</v>
      </c>
      <c r="B24" s="10"/>
      <c r="C24" s="10" t="s">
        <v>84</v>
      </c>
      <c r="D24" s="10" t="s">
        <v>81</v>
      </c>
      <c r="E24" s="10" t="s">
        <v>88</v>
      </c>
      <c r="F24" s="10" t="s">
        <v>87</v>
      </c>
      <c r="G24" s="17">
        <v>0.807</v>
      </c>
      <c r="H24" s="11">
        <v>0.07222222222222223</v>
      </c>
      <c r="I24" s="22">
        <f t="shared" si="1"/>
        <v>0.05828333333333334</v>
      </c>
    </row>
  </sheetData>
  <mergeCells count="3">
    <mergeCell ref="A1:I1"/>
    <mergeCell ref="A13:I13"/>
    <mergeCell ref="A3:I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H6" sqref="H6"/>
    </sheetView>
  </sheetViews>
  <sheetFormatPr defaultColWidth="9.00390625" defaultRowHeight="12.75"/>
  <cols>
    <col min="1" max="1" width="5.75390625" style="14" customWidth="1"/>
    <col min="2" max="2" width="5.75390625" style="2" customWidth="1"/>
    <col min="3" max="3" width="10.75390625" style="2" customWidth="1"/>
    <col min="4" max="4" width="18.25390625" style="2" customWidth="1"/>
    <col min="5" max="5" width="22.625" style="2" customWidth="1"/>
    <col min="6" max="6" width="20.75390625" style="2" customWidth="1"/>
    <col min="7" max="7" width="10.75390625" style="18" customWidth="1"/>
    <col min="8" max="9" width="10.75390625" style="3" customWidth="1"/>
    <col min="10" max="16384" width="9.125" style="2" customWidth="1"/>
  </cols>
  <sheetData>
    <row r="1" spans="1:9" ht="41.25" customHeight="1" thickBot="1">
      <c r="A1" s="33" t="s">
        <v>98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3.5" thickBot="1">
      <c r="A2" s="12" t="s">
        <v>12</v>
      </c>
      <c r="B2" s="4" t="s">
        <v>0</v>
      </c>
      <c r="C2" s="4" t="s">
        <v>4</v>
      </c>
      <c r="D2" s="4" t="s">
        <v>1</v>
      </c>
      <c r="E2" s="4" t="s">
        <v>5</v>
      </c>
      <c r="F2" s="4" t="s">
        <v>2</v>
      </c>
      <c r="G2" s="15" t="s">
        <v>41</v>
      </c>
      <c r="H2" s="5" t="s">
        <v>3</v>
      </c>
      <c r="I2" s="6" t="s">
        <v>11</v>
      </c>
    </row>
    <row r="3" spans="1:9" s="1" customFormat="1" ht="25.5" customHeight="1" thickBot="1" thickTop="1">
      <c r="A3" s="39" t="s">
        <v>95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13.5" thickTop="1">
      <c r="A4" s="13" t="s">
        <v>42</v>
      </c>
      <c r="B4" s="8"/>
      <c r="C4" s="8" t="s">
        <v>30</v>
      </c>
      <c r="D4" s="8" t="s">
        <v>31</v>
      </c>
      <c r="E4" s="8" t="s">
        <v>32</v>
      </c>
      <c r="F4" s="8" t="s">
        <v>33</v>
      </c>
      <c r="G4" s="16">
        <v>1</v>
      </c>
      <c r="H4" s="9">
        <v>0.04116898148148148</v>
      </c>
      <c r="I4" s="19">
        <f aca="true" t="shared" si="0" ref="I4:I12">H4*G4</f>
        <v>0.04116898148148148</v>
      </c>
    </row>
    <row r="5" spans="1:9" s="1" customFormat="1" ht="12.75">
      <c r="A5" s="13" t="s">
        <v>43</v>
      </c>
      <c r="B5" s="8">
        <v>25</v>
      </c>
      <c r="C5" s="8"/>
      <c r="D5" s="20" t="s">
        <v>57</v>
      </c>
      <c r="E5" s="8" t="s">
        <v>56</v>
      </c>
      <c r="F5" s="8" t="s">
        <v>55</v>
      </c>
      <c r="G5" s="16">
        <v>0.905</v>
      </c>
      <c r="H5" s="9">
        <v>0.04730324074074074</v>
      </c>
      <c r="I5" s="19">
        <f t="shared" si="0"/>
        <v>0.042809432870370374</v>
      </c>
    </row>
    <row r="6" spans="1:9" s="1" customFormat="1" ht="12.75">
      <c r="A6" s="13" t="s">
        <v>46</v>
      </c>
      <c r="B6" s="8"/>
      <c r="C6" s="8" t="s">
        <v>60</v>
      </c>
      <c r="D6" s="8" t="s">
        <v>34</v>
      </c>
      <c r="E6" s="8" t="s">
        <v>25</v>
      </c>
      <c r="F6" s="8" t="s">
        <v>61</v>
      </c>
      <c r="G6" s="16">
        <v>0.868</v>
      </c>
      <c r="H6" s="9">
        <v>0.05061342592592593</v>
      </c>
      <c r="I6" s="19">
        <f t="shared" si="0"/>
        <v>0.04393245370370371</v>
      </c>
    </row>
    <row r="7" spans="1:9" s="1" customFormat="1" ht="12.75" customHeight="1">
      <c r="A7" s="13" t="s">
        <v>47</v>
      </c>
      <c r="B7" s="8"/>
      <c r="C7" s="8" t="s">
        <v>54</v>
      </c>
      <c r="D7" s="8" t="s">
        <v>39</v>
      </c>
      <c r="E7" s="8" t="s">
        <v>7</v>
      </c>
      <c r="F7" s="8" t="s">
        <v>8</v>
      </c>
      <c r="G7" s="16">
        <v>0.911</v>
      </c>
      <c r="H7" s="9" t="s">
        <v>101</v>
      </c>
      <c r="I7" s="19" t="e">
        <f t="shared" si="0"/>
        <v>#VALUE!</v>
      </c>
    </row>
    <row r="8" spans="1:9" s="1" customFormat="1" ht="12.75" customHeight="1">
      <c r="A8" s="13" t="s">
        <v>48</v>
      </c>
      <c r="B8" s="8"/>
      <c r="C8" s="8" t="s">
        <v>26</v>
      </c>
      <c r="D8" s="8" t="s">
        <v>28</v>
      </c>
      <c r="E8" s="8" t="s">
        <v>27</v>
      </c>
      <c r="F8" s="8" t="s">
        <v>59</v>
      </c>
      <c r="G8" s="16">
        <v>0.868</v>
      </c>
      <c r="H8" s="9" t="s">
        <v>40</v>
      </c>
      <c r="I8" s="19" t="e">
        <f t="shared" si="0"/>
        <v>#VALUE!</v>
      </c>
    </row>
    <row r="9" spans="1:9" s="1" customFormat="1" ht="12.75">
      <c r="A9" s="13" t="s">
        <v>49</v>
      </c>
      <c r="B9" s="8"/>
      <c r="C9" s="8" t="s">
        <v>20</v>
      </c>
      <c r="D9" s="8" t="s">
        <v>21</v>
      </c>
      <c r="E9" s="8" t="s">
        <v>10</v>
      </c>
      <c r="F9" s="8" t="s">
        <v>58</v>
      </c>
      <c r="G9" s="16">
        <v>0.868</v>
      </c>
      <c r="H9" s="9" t="s">
        <v>40</v>
      </c>
      <c r="I9" s="19" t="e">
        <f t="shared" si="0"/>
        <v>#VALUE!</v>
      </c>
    </row>
    <row r="10" spans="1:9" s="1" customFormat="1" ht="12.75">
      <c r="A10" s="13" t="s">
        <v>50</v>
      </c>
      <c r="B10" s="8"/>
      <c r="C10" s="8" t="s">
        <v>17</v>
      </c>
      <c r="D10" s="8" t="s">
        <v>18</v>
      </c>
      <c r="E10" s="8" t="s">
        <v>19</v>
      </c>
      <c r="F10" s="8" t="s">
        <v>53</v>
      </c>
      <c r="G10" s="16">
        <v>0.885</v>
      </c>
      <c r="H10" s="9" t="s">
        <v>101</v>
      </c>
      <c r="I10" s="19" t="e">
        <f t="shared" si="0"/>
        <v>#VALUE!</v>
      </c>
    </row>
    <row r="11" spans="1:9" s="1" customFormat="1" ht="12.75">
      <c r="A11" s="13" t="s">
        <v>51</v>
      </c>
      <c r="B11" s="8"/>
      <c r="C11" s="8" t="s">
        <v>65</v>
      </c>
      <c r="D11" s="8" t="s">
        <v>67</v>
      </c>
      <c r="E11" s="8" t="s">
        <v>6</v>
      </c>
      <c r="F11" s="8" t="s">
        <v>66</v>
      </c>
      <c r="G11" s="16">
        <v>0.948</v>
      </c>
      <c r="H11" s="9" t="s">
        <v>101</v>
      </c>
      <c r="I11" s="19" t="e">
        <f t="shared" si="0"/>
        <v>#VALUE!</v>
      </c>
    </row>
    <row r="12" spans="1:9" s="1" customFormat="1" ht="12.75">
      <c r="A12" s="7">
        <v>9</v>
      </c>
      <c r="B12" s="8">
        <v>23</v>
      </c>
      <c r="C12" s="8"/>
      <c r="D12" s="8" t="s">
        <v>13</v>
      </c>
      <c r="E12" s="8" t="s">
        <v>16</v>
      </c>
      <c r="F12" s="8" t="s">
        <v>29</v>
      </c>
      <c r="G12" s="16">
        <v>0.893</v>
      </c>
      <c r="H12" s="9" t="s">
        <v>102</v>
      </c>
      <c r="I12" s="19" t="e">
        <f t="shared" si="0"/>
        <v>#VALUE!</v>
      </c>
    </row>
    <row r="13" spans="1:9" s="1" customFormat="1" ht="26.25" customHeight="1">
      <c r="A13" s="42" t="s">
        <v>96</v>
      </c>
      <c r="B13" s="43"/>
      <c r="C13" s="43"/>
      <c r="D13" s="43"/>
      <c r="E13" s="43"/>
      <c r="F13" s="43"/>
      <c r="G13" s="43"/>
      <c r="H13" s="43"/>
      <c r="I13" s="44"/>
    </row>
    <row r="14" spans="1:9" s="1" customFormat="1" ht="12.75">
      <c r="A14" s="13" t="s">
        <v>42</v>
      </c>
      <c r="B14" s="8"/>
      <c r="C14" s="8" t="s">
        <v>85</v>
      </c>
      <c r="D14" s="8" t="s">
        <v>89</v>
      </c>
      <c r="E14" s="8" t="s">
        <v>90</v>
      </c>
      <c r="F14" s="8" t="s">
        <v>14</v>
      </c>
      <c r="G14" s="16">
        <v>0.839</v>
      </c>
      <c r="H14" s="9">
        <v>0.04171296296296296</v>
      </c>
      <c r="I14" s="19">
        <f aca="true" t="shared" si="1" ref="I14:I24">H14*G14</f>
        <v>0.03499717592592592</v>
      </c>
    </row>
    <row r="15" spans="1:9" s="1" customFormat="1" ht="12.75">
      <c r="A15" s="13" t="s">
        <v>43</v>
      </c>
      <c r="B15" s="8">
        <v>40</v>
      </c>
      <c r="C15" s="8">
        <v>206</v>
      </c>
      <c r="D15" s="8" t="s">
        <v>78</v>
      </c>
      <c r="E15" s="8" t="s">
        <v>79</v>
      </c>
      <c r="F15" s="8" t="s">
        <v>80</v>
      </c>
      <c r="G15" s="16">
        <v>0.836</v>
      </c>
      <c r="H15" s="9">
        <v>0.04224537037037037</v>
      </c>
      <c r="I15" s="19">
        <f t="shared" si="1"/>
        <v>0.03531712962962963</v>
      </c>
    </row>
    <row r="16" spans="1:9" s="1" customFormat="1" ht="12.75">
      <c r="A16" s="13" t="s">
        <v>46</v>
      </c>
      <c r="B16" s="8"/>
      <c r="C16" s="8" t="s">
        <v>37</v>
      </c>
      <c r="D16" s="8" t="s">
        <v>68</v>
      </c>
      <c r="E16" s="8" t="s">
        <v>9</v>
      </c>
      <c r="F16" s="8" t="s">
        <v>38</v>
      </c>
      <c r="G16" s="16">
        <v>0.829</v>
      </c>
      <c r="H16" s="9">
        <v>0.045173611111111116</v>
      </c>
      <c r="I16" s="19">
        <f t="shared" si="1"/>
        <v>0.037448923611111115</v>
      </c>
    </row>
    <row r="17" spans="1:9" s="1" customFormat="1" ht="12.75">
      <c r="A17" s="13" t="s">
        <v>47</v>
      </c>
      <c r="B17" s="8"/>
      <c r="C17" s="8" t="s">
        <v>83</v>
      </c>
      <c r="D17" s="8" t="s">
        <v>22</v>
      </c>
      <c r="E17" s="8" t="s">
        <v>23</v>
      </c>
      <c r="F17" s="8" t="s">
        <v>24</v>
      </c>
      <c r="G17" s="16">
        <v>0.767</v>
      </c>
      <c r="H17" s="9">
        <v>0.05185185185185185</v>
      </c>
      <c r="I17" s="19">
        <f t="shared" si="1"/>
        <v>0.03977037037037037</v>
      </c>
    </row>
    <row r="18" spans="1:9" s="1" customFormat="1" ht="12.75">
      <c r="A18" s="13" t="s">
        <v>48</v>
      </c>
      <c r="B18" s="8">
        <v>28</v>
      </c>
      <c r="C18" s="8" t="s">
        <v>74</v>
      </c>
      <c r="D18" s="8" t="s">
        <v>77</v>
      </c>
      <c r="E18" s="8" t="s">
        <v>76</v>
      </c>
      <c r="F18" s="8" t="s">
        <v>75</v>
      </c>
      <c r="G18" s="16">
        <v>0.79</v>
      </c>
      <c r="H18" s="9">
        <v>0.05092592592592593</v>
      </c>
      <c r="I18" s="19">
        <f t="shared" si="1"/>
        <v>0.040231481481481486</v>
      </c>
    </row>
    <row r="19" spans="1:9" s="1" customFormat="1" ht="12.75">
      <c r="A19" s="13" t="s">
        <v>49</v>
      </c>
      <c r="B19" s="8">
        <v>24</v>
      </c>
      <c r="C19" s="8"/>
      <c r="D19" s="8" t="s">
        <v>69</v>
      </c>
      <c r="E19" s="8" t="s">
        <v>70</v>
      </c>
      <c r="F19" s="8" t="s">
        <v>71</v>
      </c>
      <c r="G19" s="16">
        <v>0.835</v>
      </c>
      <c r="H19" s="9">
        <v>0.048518518518518516</v>
      </c>
      <c r="I19" s="19">
        <f t="shared" si="1"/>
        <v>0.04051296296296296</v>
      </c>
    </row>
    <row r="20" spans="1:9" s="1" customFormat="1" ht="12.75">
      <c r="A20" s="13" t="s">
        <v>50</v>
      </c>
      <c r="B20" s="8">
        <v>27</v>
      </c>
      <c r="C20" s="8"/>
      <c r="D20" s="8" t="s">
        <v>62</v>
      </c>
      <c r="E20" s="8" t="s">
        <v>63</v>
      </c>
      <c r="F20" s="8" t="s">
        <v>64</v>
      </c>
      <c r="G20" s="16">
        <v>0.84</v>
      </c>
      <c r="H20" s="9">
        <v>0.04971064814814815</v>
      </c>
      <c r="I20" s="19">
        <f t="shared" si="1"/>
        <v>0.041756944444444444</v>
      </c>
    </row>
    <row r="21" spans="1:9" s="1" customFormat="1" ht="12.75">
      <c r="A21" s="13" t="s">
        <v>51</v>
      </c>
      <c r="B21" s="8"/>
      <c r="C21" s="8" t="s">
        <v>86</v>
      </c>
      <c r="D21" s="8" t="s">
        <v>91</v>
      </c>
      <c r="E21" s="8" t="s">
        <v>35</v>
      </c>
      <c r="F21" s="8" t="s">
        <v>36</v>
      </c>
      <c r="G21" s="16">
        <v>0.793</v>
      </c>
      <c r="H21" s="9">
        <v>0.05361111111111111</v>
      </c>
      <c r="I21" s="19">
        <f t="shared" si="1"/>
        <v>0.04251361111111111</v>
      </c>
    </row>
    <row r="22" spans="1:9" s="1" customFormat="1" ht="12.75">
      <c r="A22" s="13" t="s">
        <v>52</v>
      </c>
      <c r="B22" s="8">
        <v>26</v>
      </c>
      <c r="C22" s="8"/>
      <c r="D22" s="8" t="s">
        <v>72</v>
      </c>
      <c r="E22" s="8" t="s">
        <v>73</v>
      </c>
      <c r="F22" s="8" t="s">
        <v>15</v>
      </c>
      <c r="G22" s="16">
        <v>0.836</v>
      </c>
      <c r="H22" s="9">
        <v>0.05108796296296297</v>
      </c>
      <c r="I22" s="19">
        <f t="shared" si="1"/>
        <v>0.04270953703703704</v>
      </c>
    </row>
    <row r="23" spans="1:9" s="1" customFormat="1" ht="12.75">
      <c r="A23" s="13" t="s">
        <v>45</v>
      </c>
      <c r="B23" s="8"/>
      <c r="C23" s="8" t="s">
        <v>84</v>
      </c>
      <c r="D23" s="8" t="s">
        <v>81</v>
      </c>
      <c r="E23" s="8" t="s">
        <v>88</v>
      </c>
      <c r="F23" s="8" t="s">
        <v>87</v>
      </c>
      <c r="G23" s="16">
        <v>0.807</v>
      </c>
      <c r="H23" s="9">
        <v>0.06068287037037037</v>
      </c>
      <c r="I23" s="19">
        <f t="shared" si="1"/>
        <v>0.048971076388888896</v>
      </c>
    </row>
    <row r="24" spans="1:9" s="1" customFormat="1" ht="13.5" thickBot="1">
      <c r="A24" s="13" t="s">
        <v>44</v>
      </c>
      <c r="B24" s="10">
        <v>142</v>
      </c>
      <c r="C24" s="10" t="s">
        <v>92</v>
      </c>
      <c r="D24" s="10" t="s">
        <v>81</v>
      </c>
      <c r="E24" s="10" t="s">
        <v>82</v>
      </c>
      <c r="F24" s="10" t="s">
        <v>38</v>
      </c>
      <c r="G24" s="17">
        <v>0.807</v>
      </c>
      <c r="H24" s="11" t="s">
        <v>100</v>
      </c>
      <c r="I24" s="19" t="e">
        <f t="shared" si="1"/>
        <v>#VALUE!</v>
      </c>
    </row>
  </sheetData>
  <mergeCells count="3">
    <mergeCell ref="A1:I1"/>
    <mergeCell ref="A13:I13"/>
    <mergeCell ref="A3:I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5.75390625" style="14" customWidth="1"/>
    <col min="2" max="2" width="5.75390625" style="2" customWidth="1"/>
    <col min="3" max="3" width="10.75390625" style="2" customWidth="1"/>
    <col min="4" max="4" width="18.25390625" style="2" customWidth="1"/>
    <col min="5" max="5" width="22.625" style="2" customWidth="1"/>
    <col min="6" max="6" width="20.75390625" style="2" customWidth="1"/>
    <col min="7" max="7" width="10.75390625" style="18" customWidth="1"/>
    <col min="8" max="9" width="10.75390625" style="3" customWidth="1"/>
    <col min="10" max="16384" width="9.125" style="2" customWidth="1"/>
  </cols>
  <sheetData>
    <row r="1" spans="1:9" ht="41.25" customHeight="1" thickBot="1">
      <c r="A1" s="33" t="s">
        <v>97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3.5" thickBot="1">
      <c r="A2" s="12" t="s">
        <v>12</v>
      </c>
      <c r="B2" s="4" t="s">
        <v>0</v>
      </c>
      <c r="C2" s="4" t="s">
        <v>4</v>
      </c>
      <c r="D2" s="4" t="s">
        <v>1</v>
      </c>
      <c r="E2" s="4" t="s">
        <v>5</v>
      </c>
      <c r="F2" s="4" t="s">
        <v>2</v>
      </c>
      <c r="G2" s="15" t="s">
        <v>41</v>
      </c>
      <c r="H2" s="5" t="s">
        <v>3</v>
      </c>
      <c r="I2" s="6" t="s">
        <v>11</v>
      </c>
    </row>
    <row r="3" spans="1:9" s="1" customFormat="1" ht="25.5" customHeight="1" thickBot="1" thickTop="1">
      <c r="A3" s="39" t="s">
        <v>95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13.5" thickTop="1">
      <c r="A4" s="13" t="s">
        <v>42</v>
      </c>
      <c r="B4" s="8"/>
      <c r="C4" s="8" t="s">
        <v>60</v>
      </c>
      <c r="D4" s="8" t="s">
        <v>34</v>
      </c>
      <c r="E4" s="8" t="s">
        <v>25</v>
      </c>
      <c r="F4" s="8" t="s">
        <v>61</v>
      </c>
      <c r="G4" s="16">
        <v>0.868</v>
      </c>
      <c r="H4" s="9">
        <v>0.06182870370370371</v>
      </c>
      <c r="I4" s="19">
        <f aca="true" t="shared" si="0" ref="I4:I12">H4*G4</f>
        <v>0.05366731481481482</v>
      </c>
    </row>
    <row r="5" spans="1:9" s="1" customFormat="1" ht="12.75">
      <c r="A5" s="13" t="s">
        <v>43</v>
      </c>
      <c r="B5" s="8"/>
      <c r="C5" s="8" t="s">
        <v>30</v>
      </c>
      <c r="D5" s="8" t="s">
        <v>31</v>
      </c>
      <c r="E5" s="8" t="s">
        <v>32</v>
      </c>
      <c r="F5" s="8" t="s">
        <v>33</v>
      </c>
      <c r="G5" s="16">
        <v>1</v>
      </c>
      <c r="H5" s="9">
        <v>0.05399305555555556</v>
      </c>
      <c r="I5" s="19">
        <f t="shared" si="0"/>
        <v>0.05399305555555556</v>
      </c>
    </row>
    <row r="6" spans="1:9" s="1" customFormat="1" ht="12.75">
      <c r="A6" s="13" t="s">
        <v>46</v>
      </c>
      <c r="B6" s="8"/>
      <c r="C6" s="8" t="s">
        <v>54</v>
      </c>
      <c r="D6" s="8" t="s">
        <v>39</v>
      </c>
      <c r="E6" s="8" t="s">
        <v>7</v>
      </c>
      <c r="F6" s="8" t="s">
        <v>8</v>
      </c>
      <c r="G6" s="16">
        <v>0.911</v>
      </c>
      <c r="H6" s="9">
        <v>0.059479166666666666</v>
      </c>
      <c r="I6" s="19">
        <f t="shared" si="0"/>
        <v>0.054185520833333334</v>
      </c>
    </row>
    <row r="7" spans="1:9" s="1" customFormat="1" ht="12.75" customHeight="1">
      <c r="A7" s="13" t="s">
        <v>47</v>
      </c>
      <c r="B7" s="8"/>
      <c r="C7" s="8" t="s">
        <v>65</v>
      </c>
      <c r="D7" s="8" t="s">
        <v>67</v>
      </c>
      <c r="E7" s="8" t="s">
        <v>6</v>
      </c>
      <c r="F7" s="8" t="s">
        <v>66</v>
      </c>
      <c r="G7" s="16">
        <v>0.948</v>
      </c>
      <c r="H7" s="9">
        <v>0.05725694444444444</v>
      </c>
      <c r="I7" s="19">
        <f t="shared" si="0"/>
        <v>0.054279583333333326</v>
      </c>
    </row>
    <row r="8" spans="1:9" s="1" customFormat="1" ht="12.75" customHeight="1">
      <c r="A8" s="13" t="s">
        <v>48</v>
      </c>
      <c r="B8" s="8"/>
      <c r="C8" s="8" t="s">
        <v>17</v>
      </c>
      <c r="D8" s="8" t="s">
        <v>18</v>
      </c>
      <c r="E8" s="8" t="s">
        <v>19</v>
      </c>
      <c r="F8" s="8" t="s">
        <v>53</v>
      </c>
      <c r="G8" s="16">
        <v>0.885</v>
      </c>
      <c r="H8" s="9">
        <v>0.06148148148148148</v>
      </c>
      <c r="I8" s="19">
        <f t="shared" si="0"/>
        <v>0.054411111111111105</v>
      </c>
    </row>
    <row r="9" spans="1:9" s="1" customFormat="1" ht="12.75">
      <c r="A9" s="13" t="s">
        <v>49</v>
      </c>
      <c r="B9" s="8">
        <v>25</v>
      </c>
      <c r="C9" s="8"/>
      <c r="D9" s="20" t="s">
        <v>57</v>
      </c>
      <c r="E9" s="8" t="s">
        <v>56</v>
      </c>
      <c r="F9" s="8" t="s">
        <v>55</v>
      </c>
      <c r="G9" s="16">
        <v>0.905</v>
      </c>
      <c r="H9" s="9">
        <v>0.06115740740740741</v>
      </c>
      <c r="I9" s="19">
        <f t="shared" si="0"/>
        <v>0.05534745370370371</v>
      </c>
    </row>
    <row r="10" spans="1:9" s="1" customFormat="1" ht="12.75">
      <c r="A10" s="13" t="s">
        <v>50</v>
      </c>
      <c r="B10" s="8"/>
      <c r="C10" s="8" t="s">
        <v>26</v>
      </c>
      <c r="D10" s="8" t="s">
        <v>28</v>
      </c>
      <c r="E10" s="8" t="s">
        <v>27</v>
      </c>
      <c r="F10" s="8" t="s">
        <v>59</v>
      </c>
      <c r="G10" s="16">
        <v>0.868</v>
      </c>
      <c r="H10" s="9">
        <v>0.06528935185185185</v>
      </c>
      <c r="I10" s="19">
        <f t="shared" si="0"/>
        <v>0.056671157407407406</v>
      </c>
    </row>
    <row r="11" spans="1:9" s="1" customFormat="1" ht="12.75">
      <c r="A11" s="13" t="s">
        <v>51</v>
      </c>
      <c r="B11" s="8"/>
      <c r="C11" s="8" t="s">
        <v>20</v>
      </c>
      <c r="D11" s="8" t="s">
        <v>21</v>
      </c>
      <c r="E11" s="8" t="s">
        <v>10</v>
      </c>
      <c r="F11" s="8" t="s">
        <v>58</v>
      </c>
      <c r="G11" s="16">
        <v>0.868</v>
      </c>
      <c r="H11" s="9" t="s">
        <v>102</v>
      </c>
      <c r="I11" s="19" t="e">
        <f t="shared" si="0"/>
        <v>#VALUE!</v>
      </c>
    </row>
    <row r="12" spans="1:9" s="1" customFormat="1" ht="12.75">
      <c r="A12" s="7">
        <v>9</v>
      </c>
      <c r="B12" s="8">
        <v>23</v>
      </c>
      <c r="C12" s="8"/>
      <c r="D12" s="8" t="s">
        <v>13</v>
      </c>
      <c r="E12" s="8" t="s">
        <v>16</v>
      </c>
      <c r="F12" s="8" t="s">
        <v>29</v>
      </c>
      <c r="G12" s="16">
        <v>0.893</v>
      </c>
      <c r="H12" s="9" t="s">
        <v>102</v>
      </c>
      <c r="I12" s="19" t="e">
        <f t="shared" si="0"/>
        <v>#VALUE!</v>
      </c>
    </row>
    <row r="13" spans="1:9" s="1" customFormat="1" ht="26.25" customHeight="1">
      <c r="A13" s="42" t="s">
        <v>96</v>
      </c>
      <c r="B13" s="43"/>
      <c r="C13" s="43"/>
      <c r="D13" s="43"/>
      <c r="E13" s="43"/>
      <c r="F13" s="43"/>
      <c r="G13" s="43"/>
      <c r="H13" s="43"/>
      <c r="I13" s="44"/>
    </row>
    <row r="14" spans="1:9" s="1" customFormat="1" ht="12.75">
      <c r="A14" s="13" t="s">
        <v>42</v>
      </c>
      <c r="B14" s="8"/>
      <c r="C14" s="8" t="s">
        <v>85</v>
      </c>
      <c r="D14" s="8" t="s">
        <v>89</v>
      </c>
      <c r="E14" s="8" t="s">
        <v>90</v>
      </c>
      <c r="F14" s="8" t="s">
        <v>14</v>
      </c>
      <c r="G14" s="16">
        <v>0.839</v>
      </c>
      <c r="H14" s="9">
        <v>0.052453703703703704</v>
      </c>
      <c r="I14" s="19">
        <f aca="true" t="shared" si="1" ref="I14:I24">H14*G14</f>
        <v>0.044008657407407406</v>
      </c>
    </row>
    <row r="15" spans="1:9" s="1" customFormat="1" ht="12.75">
      <c r="A15" s="13" t="s">
        <v>43</v>
      </c>
      <c r="B15" s="8"/>
      <c r="C15" s="8" t="s">
        <v>37</v>
      </c>
      <c r="D15" s="8" t="s">
        <v>68</v>
      </c>
      <c r="E15" s="8" t="s">
        <v>9</v>
      </c>
      <c r="F15" s="8" t="s">
        <v>38</v>
      </c>
      <c r="G15" s="16">
        <v>0.829</v>
      </c>
      <c r="H15" s="9">
        <v>0.05439814814814815</v>
      </c>
      <c r="I15" s="19">
        <f t="shared" si="1"/>
        <v>0.04509606481481481</v>
      </c>
    </row>
    <row r="16" spans="1:9" s="1" customFormat="1" ht="12.75">
      <c r="A16" s="13" t="s">
        <v>46</v>
      </c>
      <c r="B16" s="8">
        <v>40</v>
      </c>
      <c r="C16" s="8">
        <v>206</v>
      </c>
      <c r="D16" s="8" t="s">
        <v>78</v>
      </c>
      <c r="E16" s="8" t="s">
        <v>79</v>
      </c>
      <c r="F16" s="8" t="s">
        <v>80</v>
      </c>
      <c r="G16" s="16">
        <v>0.836</v>
      </c>
      <c r="H16" s="9">
        <v>0.055254629629629626</v>
      </c>
      <c r="I16" s="19">
        <f t="shared" si="1"/>
        <v>0.04619287037037036</v>
      </c>
    </row>
    <row r="17" spans="1:9" s="1" customFormat="1" ht="12.75">
      <c r="A17" s="13" t="s">
        <v>47</v>
      </c>
      <c r="B17" s="8">
        <v>28</v>
      </c>
      <c r="C17" s="8" t="s">
        <v>74</v>
      </c>
      <c r="D17" s="8" t="s">
        <v>77</v>
      </c>
      <c r="E17" s="8" t="s">
        <v>76</v>
      </c>
      <c r="F17" s="8" t="s">
        <v>75</v>
      </c>
      <c r="G17" s="16">
        <v>0.79</v>
      </c>
      <c r="H17" s="9">
        <v>0.059895833333333336</v>
      </c>
      <c r="I17" s="19">
        <f t="shared" si="1"/>
        <v>0.04731770833333334</v>
      </c>
    </row>
    <row r="18" spans="1:9" s="1" customFormat="1" ht="12.75">
      <c r="A18" s="13" t="s">
        <v>48</v>
      </c>
      <c r="B18" s="8">
        <v>24</v>
      </c>
      <c r="C18" s="8"/>
      <c r="D18" s="8" t="s">
        <v>69</v>
      </c>
      <c r="E18" s="8" t="s">
        <v>70</v>
      </c>
      <c r="F18" s="8" t="s">
        <v>71</v>
      </c>
      <c r="G18" s="16">
        <v>0.835</v>
      </c>
      <c r="H18" s="9">
        <v>0.05966435185185185</v>
      </c>
      <c r="I18" s="19">
        <f t="shared" si="1"/>
        <v>0.04981973379629629</v>
      </c>
    </row>
    <row r="19" spans="1:9" s="1" customFormat="1" ht="12.75">
      <c r="A19" s="13" t="s">
        <v>49</v>
      </c>
      <c r="B19" s="8"/>
      <c r="C19" s="8" t="s">
        <v>83</v>
      </c>
      <c r="D19" s="8" t="s">
        <v>22</v>
      </c>
      <c r="E19" s="8" t="s">
        <v>23</v>
      </c>
      <c r="F19" s="8" t="s">
        <v>24</v>
      </c>
      <c r="G19" s="16">
        <v>0.767</v>
      </c>
      <c r="H19" s="9">
        <v>0.06622685185185186</v>
      </c>
      <c r="I19" s="19">
        <f t="shared" si="1"/>
        <v>0.05079599537037038</v>
      </c>
    </row>
    <row r="20" spans="1:9" s="1" customFormat="1" ht="12.75">
      <c r="A20" s="13" t="s">
        <v>50</v>
      </c>
      <c r="B20" s="8">
        <v>26</v>
      </c>
      <c r="C20" s="8"/>
      <c r="D20" s="8" t="s">
        <v>72</v>
      </c>
      <c r="E20" s="8" t="s">
        <v>73</v>
      </c>
      <c r="F20" s="8" t="s">
        <v>15</v>
      </c>
      <c r="G20" s="16">
        <v>0.836</v>
      </c>
      <c r="H20" s="9">
        <v>0.06086805555555556</v>
      </c>
      <c r="I20" s="19">
        <f t="shared" si="1"/>
        <v>0.05088569444444444</v>
      </c>
    </row>
    <row r="21" spans="1:9" s="1" customFormat="1" ht="12.75">
      <c r="A21" s="13" t="s">
        <v>51</v>
      </c>
      <c r="B21" s="8">
        <v>27</v>
      </c>
      <c r="C21" s="8"/>
      <c r="D21" s="8" t="s">
        <v>62</v>
      </c>
      <c r="E21" s="8" t="s">
        <v>63</v>
      </c>
      <c r="F21" s="8" t="s">
        <v>64</v>
      </c>
      <c r="G21" s="16">
        <v>0.84</v>
      </c>
      <c r="H21" s="9">
        <v>0.060891203703703704</v>
      </c>
      <c r="I21" s="19">
        <f t="shared" si="1"/>
        <v>0.05114861111111111</v>
      </c>
    </row>
    <row r="22" spans="1:9" s="1" customFormat="1" ht="12.75">
      <c r="A22" s="13" t="s">
        <v>52</v>
      </c>
      <c r="B22" s="8"/>
      <c r="C22" s="8" t="s">
        <v>86</v>
      </c>
      <c r="D22" s="8" t="s">
        <v>91</v>
      </c>
      <c r="E22" s="8" t="s">
        <v>35</v>
      </c>
      <c r="F22" s="8" t="s">
        <v>36</v>
      </c>
      <c r="G22" s="16">
        <v>0.793</v>
      </c>
      <c r="H22" s="9">
        <v>0.06600694444444444</v>
      </c>
      <c r="I22" s="19">
        <f t="shared" si="1"/>
        <v>0.052343506944444444</v>
      </c>
    </row>
    <row r="23" spans="1:9" s="1" customFormat="1" ht="12.75">
      <c r="A23" s="13" t="s">
        <v>45</v>
      </c>
      <c r="B23" s="8">
        <v>142</v>
      </c>
      <c r="C23" s="8" t="s">
        <v>92</v>
      </c>
      <c r="D23" s="8" t="s">
        <v>81</v>
      </c>
      <c r="E23" s="8" t="s">
        <v>82</v>
      </c>
      <c r="F23" s="8" t="s">
        <v>38</v>
      </c>
      <c r="G23" s="16">
        <v>0.807</v>
      </c>
      <c r="H23" s="9">
        <v>0.06675925925925925</v>
      </c>
      <c r="I23" s="19">
        <f t="shared" si="1"/>
        <v>0.05387472222222222</v>
      </c>
    </row>
    <row r="24" spans="1:9" s="1" customFormat="1" ht="13.5" thickBot="1">
      <c r="A24" s="13" t="s">
        <v>44</v>
      </c>
      <c r="B24" s="10"/>
      <c r="C24" s="10" t="s">
        <v>84</v>
      </c>
      <c r="D24" s="10" t="s">
        <v>81</v>
      </c>
      <c r="E24" s="10" t="s">
        <v>88</v>
      </c>
      <c r="F24" s="10" t="s">
        <v>87</v>
      </c>
      <c r="G24" s="17">
        <v>0.807</v>
      </c>
      <c r="H24" s="11">
        <v>0.073125</v>
      </c>
      <c r="I24" s="19">
        <f t="shared" si="1"/>
        <v>0.059011875</v>
      </c>
    </row>
  </sheetData>
  <mergeCells count="3">
    <mergeCell ref="A1:I1"/>
    <mergeCell ref="A13:I13"/>
    <mergeCell ref="A3:I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10" sqref="G10"/>
    </sheetView>
  </sheetViews>
  <sheetFormatPr defaultColWidth="9.00390625" defaultRowHeight="12.75"/>
  <cols>
    <col min="1" max="1" width="5.75390625" style="14" customWidth="1"/>
    <col min="2" max="2" width="5.75390625" style="2" customWidth="1"/>
    <col min="3" max="3" width="10.75390625" style="2" customWidth="1"/>
    <col min="4" max="4" width="18.25390625" style="2" customWidth="1"/>
    <col min="5" max="5" width="22.625" style="2" customWidth="1"/>
    <col min="6" max="6" width="20.75390625" style="2" customWidth="1"/>
    <col min="7" max="7" width="10.75390625" style="18" customWidth="1"/>
    <col min="8" max="9" width="10.75390625" style="3" customWidth="1"/>
    <col min="10" max="16384" width="9.125" style="2" customWidth="1"/>
  </cols>
  <sheetData>
    <row r="1" spans="1:9" ht="41.25" customHeight="1" thickBot="1">
      <c r="A1" s="33" t="s">
        <v>93</v>
      </c>
      <c r="B1" s="34"/>
      <c r="C1" s="34"/>
      <c r="D1" s="34"/>
      <c r="E1" s="34"/>
      <c r="F1" s="34"/>
      <c r="G1" s="34"/>
      <c r="H1" s="34"/>
      <c r="I1" s="35"/>
    </row>
    <row r="2" spans="1:9" s="1" customFormat="1" ht="13.5" thickBot="1">
      <c r="A2" s="12" t="s">
        <v>12</v>
      </c>
      <c r="B2" s="4" t="s">
        <v>0</v>
      </c>
      <c r="C2" s="4" t="s">
        <v>4</v>
      </c>
      <c r="D2" s="4" t="s">
        <v>1</v>
      </c>
      <c r="E2" s="4" t="s">
        <v>5</v>
      </c>
      <c r="F2" s="4" t="s">
        <v>2</v>
      </c>
      <c r="G2" s="15" t="s">
        <v>41</v>
      </c>
      <c r="H2" s="5" t="s">
        <v>3</v>
      </c>
      <c r="I2" s="6" t="s">
        <v>11</v>
      </c>
    </row>
    <row r="3" spans="1:9" s="1" customFormat="1" ht="25.5" customHeight="1" thickBot="1" thickTop="1">
      <c r="A3" s="39" t="s">
        <v>95</v>
      </c>
      <c r="B3" s="40"/>
      <c r="C3" s="40"/>
      <c r="D3" s="40"/>
      <c r="E3" s="40"/>
      <c r="F3" s="40"/>
      <c r="G3" s="40"/>
      <c r="H3" s="40"/>
      <c r="I3" s="41"/>
    </row>
    <row r="4" spans="1:9" s="1" customFormat="1" ht="13.5" thickTop="1">
      <c r="A4" s="13" t="s">
        <v>42</v>
      </c>
      <c r="B4" s="8"/>
      <c r="C4" s="8" t="s">
        <v>54</v>
      </c>
      <c r="D4" s="8" t="s">
        <v>39</v>
      </c>
      <c r="E4" s="8" t="s">
        <v>7</v>
      </c>
      <c r="F4" s="8" t="s">
        <v>8</v>
      </c>
      <c r="G4" s="16">
        <v>0.911</v>
      </c>
      <c r="H4" s="9"/>
      <c r="I4" s="19">
        <f aca="true" t="shared" si="0" ref="I4:I12">H4*G4</f>
        <v>0</v>
      </c>
    </row>
    <row r="5" spans="1:9" s="1" customFormat="1" ht="12.75">
      <c r="A5" s="13" t="s">
        <v>43</v>
      </c>
      <c r="B5" s="8"/>
      <c r="C5" s="8" t="s">
        <v>60</v>
      </c>
      <c r="D5" s="8" t="s">
        <v>34</v>
      </c>
      <c r="E5" s="8" t="s">
        <v>25</v>
      </c>
      <c r="F5" s="8" t="s">
        <v>61</v>
      </c>
      <c r="G5" s="16">
        <v>0.868</v>
      </c>
      <c r="H5" s="9"/>
      <c r="I5" s="19">
        <f t="shared" si="0"/>
        <v>0</v>
      </c>
    </row>
    <row r="6" spans="1:9" s="1" customFormat="1" ht="12.75">
      <c r="A6" s="13" t="s">
        <v>46</v>
      </c>
      <c r="B6" s="8"/>
      <c r="C6" s="8" t="s">
        <v>30</v>
      </c>
      <c r="D6" s="8" t="s">
        <v>31</v>
      </c>
      <c r="E6" s="8" t="s">
        <v>32</v>
      </c>
      <c r="F6" s="8" t="s">
        <v>33</v>
      </c>
      <c r="G6" s="16">
        <v>1</v>
      </c>
      <c r="H6" s="9"/>
      <c r="I6" s="19">
        <f t="shared" si="0"/>
        <v>0</v>
      </c>
    </row>
    <row r="7" spans="1:9" s="1" customFormat="1" ht="12.75" customHeight="1">
      <c r="A7" s="13" t="s">
        <v>47</v>
      </c>
      <c r="B7" s="8"/>
      <c r="C7" s="8" t="s">
        <v>26</v>
      </c>
      <c r="D7" s="8" t="s">
        <v>28</v>
      </c>
      <c r="E7" s="8" t="s">
        <v>27</v>
      </c>
      <c r="F7" s="8" t="s">
        <v>59</v>
      </c>
      <c r="G7" s="16">
        <v>0.868</v>
      </c>
      <c r="H7" s="9"/>
      <c r="I7" s="19">
        <f t="shared" si="0"/>
        <v>0</v>
      </c>
    </row>
    <row r="8" spans="1:9" s="1" customFormat="1" ht="12.75" customHeight="1">
      <c r="A8" s="13" t="s">
        <v>48</v>
      </c>
      <c r="B8" s="8"/>
      <c r="C8" s="8" t="s">
        <v>20</v>
      </c>
      <c r="D8" s="8" t="s">
        <v>21</v>
      </c>
      <c r="E8" s="8" t="s">
        <v>10</v>
      </c>
      <c r="F8" s="8" t="s">
        <v>58</v>
      </c>
      <c r="G8" s="16">
        <v>0.868</v>
      </c>
      <c r="H8" s="9"/>
      <c r="I8" s="19">
        <f t="shared" si="0"/>
        <v>0</v>
      </c>
    </row>
    <row r="9" spans="1:9" s="1" customFormat="1" ht="12.75">
      <c r="A9" s="13" t="s">
        <v>49</v>
      </c>
      <c r="B9" s="8"/>
      <c r="C9" s="8" t="s">
        <v>17</v>
      </c>
      <c r="D9" s="8" t="s">
        <v>18</v>
      </c>
      <c r="E9" s="8" t="s">
        <v>19</v>
      </c>
      <c r="F9" s="8" t="s">
        <v>53</v>
      </c>
      <c r="G9" s="16">
        <v>0.885</v>
      </c>
      <c r="H9" s="9"/>
      <c r="I9" s="19">
        <f t="shared" si="0"/>
        <v>0</v>
      </c>
    </row>
    <row r="10" spans="1:9" s="1" customFormat="1" ht="12.75">
      <c r="A10" s="13" t="s">
        <v>50</v>
      </c>
      <c r="B10" s="8">
        <v>25</v>
      </c>
      <c r="C10" s="8"/>
      <c r="D10" s="20" t="s">
        <v>57</v>
      </c>
      <c r="E10" s="8" t="s">
        <v>56</v>
      </c>
      <c r="F10" s="8" t="s">
        <v>55</v>
      </c>
      <c r="G10" s="16">
        <v>0.905</v>
      </c>
      <c r="H10" s="9"/>
      <c r="I10" s="19">
        <f t="shared" si="0"/>
        <v>0</v>
      </c>
    </row>
    <row r="11" spans="1:9" s="1" customFormat="1" ht="12.75">
      <c r="A11" s="13" t="s">
        <v>51</v>
      </c>
      <c r="B11" s="8"/>
      <c r="C11" s="8" t="s">
        <v>65</v>
      </c>
      <c r="D11" s="8" t="s">
        <v>67</v>
      </c>
      <c r="E11" s="8" t="s">
        <v>6</v>
      </c>
      <c r="F11" s="8" t="s">
        <v>66</v>
      </c>
      <c r="G11" s="16">
        <v>0.948</v>
      </c>
      <c r="H11" s="9"/>
      <c r="I11" s="19">
        <f t="shared" si="0"/>
        <v>0</v>
      </c>
    </row>
    <row r="12" spans="1:9" s="1" customFormat="1" ht="12.75">
      <c r="A12" s="7">
        <v>9</v>
      </c>
      <c r="B12" s="8">
        <v>23</v>
      </c>
      <c r="C12" s="8"/>
      <c r="D12" s="8" t="s">
        <v>13</v>
      </c>
      <c r="E12" s="8" t="s">
        <v>16</v>
      </c>
      <c r="F12" s="8" t="s">
        <v>29</v>
      </c>
      <c r="G12" s="16">
        <v>0.893</v>
      </c>
      <c r="H12" s="9"/>
      <c r="I12" s="19">
        <f t="shared" si="0"/>
        <v>0</v>
      </c>
    </row>
    <row r="13" spans="1:9" s="1" customFormat="1" ht="26.25" customHeight="1">
      <c r="A13" s="42" t="s">
        <v>96</v>
      </c>
      <c r="B13" s="43"/>
      <c r="C13" s="43"/>
      <c r="D13" s="43"/>
      <c r="E13" s="43"/>
      <c r="F13" s="43"/>
      <c r="G13" s="43"/>
      <c r="H13" s="43"/>
      <c r="I13" s="44"/>
    </row>
    <row r="14" spans="1:9" s="1" customFormat="1" ht="12.75">
      <c r="A14" s="13" t="s">
        <v>42</v>
      </c>
      <c r="B14" s="8"/>
      <c r="C14" s="8" t="s">
        <v>37</v>
      </c>
      <c r="D14" s="8" t="s">
        <v>68</v>
      </c>
      <c r="E14" s="8" t="s">
        <v>9</v>
      </c>
      <c r="F14" s="8" t="s">
        <v>38</v>
      </c>
      <c r="G14" s="16">
        <v>0.829</v>
      </c>
      <c r="H14" s="9"/>
      <c r="I14" s="19">
        <f aca="true" t="shared" si="1" ref="I14:I24">H14*G14</f>
        <v>0</v>
      </c>
    </row>
    <row r="15" spans="1:9" s="1" customFormat="1" ht="12.75">
      <c r="A15" s="13" t="s">
        <v>43</v>
      </c>
      <c r="B15" s="8">
        <v>40</v>
      </c>
      <c r="C15" s="8">
        <v>206</v>
      </c>
      <c r="D15" s="8" t="s">
        <v>78</v>
      </c>
      <c r="E15" s="8" t="s">
        <v>79</v>
      </c>
      <c r="F15" s="8" t="s">
        <v>80</v>
      </c>
      <c r="G15" s="16">
        <v>0.836</v>
      </c>
      <c r="H15" s="9"/>
      <c r="I15" s="19">
        <f t="shared" si="1"/>
        <v>0</v>
      </c>
    </row>
    <row r="16" spans="1:9" s="1" customFormat="1" ht="12.75">
      <c r="A16" s="13" t="s">
        <v>46</v>
      </c>
      <c r="B16" s="8"/>
      <c r="C16" s="8" t="s">
        <v>85</v>
      </c>
      <c r="D16" s="8" t="s">
        <v>89</v>
      </c>
      <c r="E16" s="8" t="s">
        <v>90</v>
      </c>
      <c r="F16" s="8" t="s">
        <v>14</v>
      </c>
      <c r="G16" s="16">
        <v>0.839</v>
      </c>
      <c r="H16" s="9"/>
      <c r="I16" s="19">
        <f t="shared" si="1"/>
        <v>0</v>
      </c>
    </row>
    <row r="17" spans="1:9" s="1" customFormat="1" ht="12.75">
      <c r="A17" s="13" t="s">
        <v>47</v>
      </c>
      <c r="B17" s="8">
        <v>28</v>
      </c>
      <c r="C17" s="8" t="s">
        <v>74</v>
      </c>
      <c r="D17" s="8" t="s">
        <v>77</v>
      </c>
      <c r="E17" s="8" t="s">
        <v>76</v>
      </c>
      <c r="F17" s="8" t="s">
        <v>75</v>
      </c>
      <c r="G17" s="16">
        <v>0.79</v>
      </c>
      <c r="H17" s="9"/>
      <c r="I17" s="19">
        <f t="shared" si="1"/>
        <v>0</v>
      </c>
    </row>
    <row r="18" spans="1:9" s="1" customFormat="1" ht="12.75">
      <c r="A18" s="13" t="s">
        <v>48</v>
      </c>
      <c r="B18" s="8"/>
      <c r="C18" s="8" t="s">
        <v>83</v>
      </c>
      <c r="D18" s="8" t="s">
        <v>22</v>
      </c>
      <c r="E18" s="8" t="s">
        <v>23</v>
      </c>
      <c r="F18" s="8" t="s">
        <v>24</v>
      </c>
      <c r="G18" s="16">
        <v>0.767</v>
      </c>
      <c r="H18" s="9"/>
      <c r="I18" s="19">
        <f t="shared" si="1"/>
        <v>0</v>
      </c>
    </row>
    <row r="19" spans="1:9" s="1" customFormat="1" ht="12.75">
      <c r="A19" s="13" t="s">
        <v>49</v>
      </c>
      <c r="B19" s="8"/>
      <c r="C19" s="8" t="s">
        <v>86</v>
      </c>
      <c r="D19" s="8" t="s">
        <v>91</v>
      </c>
      <c r="E19" s="8" t="s">
        <v>35</v>
      </c>
      <c r="F19" s="8" t="s">
        <v>36</v>
      </c>
      <c r="G19" s="16">
        <v>0.793</v>
      </c>
      <c r="H19" s="9"/>
      <c r="I19" s="19">
        <f t="shared" si="1"/>
        <v>0</v>
      </c>
    </row>
    <row r="20" spans="1:9" s="1" customFormat="1" ht="12.75">
      <c r="A20" s="13" t="s">
        <v>50</v>
      </c>
      <c r="B20" s="8">
        <v>24</v>
      </c>
      <c r="C20" s="8"/>
      <c r="D20" s="8" t="s">
        <v>69</v>
      </c>
      <c r="E20" s="8" t="s">
        <v>70</v>
      </c>
      <c r="F20" s="8" t="s">
        <v>71</v>
      </c>
      <c r="G20" s="16">
        <v>0.835</v>
      </c>
      <c r="H20" s="9"/>
      <c r="I20" s="19">
        <f t="shared" si="1"/>
        <v>0</v>
      </c>
    </row>
    <row r="21" spans="1:9" s="1" customFormat="1" ht="12.75">
      <c r="A21" s="13" t="s">
        <v>51</v>
      </c>
      <c r="B21" s="8">
        <v>26</v>
      </c>
      <c r="C21" s="8"/>
      <c r="D21" s="8" t="s">
        <v>72</v>
      </c>
      <c r="E21" s="8" t="s">
        <v>73</v>
      </c>
      <c r="F21" s="8" t="s">
        <v>15</v>
      </c>
      <c r="G21" s="16">
        <v>0.836</v>
      </c>
      <c r="H21" s="9"/>
      <c r="I21" s="19">
        <f t="shared" si="1"/>
        <v>0</v>
      </c>
    </row>
    <row r="22" spans="1:9" s="1" customFormat="1" ht="12.75">
      <c r="A22" s="13" t="s">
        <v>52</v>
      </c>
      <c r="B22" s="8">
        <v>27</v>
      </c>
      <c r="C22" s="8"/>
      <c r="D22" s="8" t="s">
        <v>62</v>
      </c>
      <c r="E22" s="8" t="s">
        <v>63</v>
      </c>
      <c r="F22" s="8" t="s">
        <v>64</v>
      </c>
      <c r="G22" s="16">
        <v>0.84</v>
      </c>
      <c r="H22" s="9"/>
      <c r="I22" s="19">
        <f t="shared" si="1"/>
        <v>0</v>
      </c>
    </row>
    <row r="23" spans="1:9" s="1" customFormat="1" ht="12.75">
      <c r="A23" s="13" t="s">
        <v>45</v>
      </c>
      <c r="B23" s="8">
        <v>142</v>
      </c>
      <c r="C23" s="8" t="s">
        <v>92</v>
      </c>
      <c r="D23" s="8" t="s">
        <v>81</v>
      </c>
      <c r="E23" s="8" t="s">
        <v>82</v>
      </c>
      <c r="F23" s="8" t="s">
        <v>38</v>
      </c>
      <c r="G23" s="16">
        <v>0.807</v>
      </c>
      <c r="H23" s="9"/>
      <c r="I23" s="19">
        <f t="shared" si="1"/>
        <v>0</v>
      </c>
    </row>
    <row r="24" spans="1:9" s="1" customFormat="1" ht="13.5" thickBot="1">
      <c r="A24" s="13" t="s">
        <v>44</v>
      </c>
      <c r="B24" s="10"/>
      <c r="C24" s="10" t="s">
        <v>84</v>
      </c>
      <c r="D24" s="10" t="s">
        <v>81</v>
      </c>
      <c r="E24" s="10" t="s">
        <v>88</v>
      </c>
      <c r="F24" s="10" t="s">
        <v>87</v>
      </c>
      <c r="G24" s="17">
        <v>0.807</v>
      </c>
      <c r="H24" s="11"/>
      <c r="I24" s="19">
        <f t="shared" si="1"/>
        <v>0</v>
      </c>
    </row>
  </sheetData>
  <mergeCells count="3">
    <mergeCell ref="A1:I1"/>
    <mergeCell ref="A13:I13"/>
    <mergeCell ref="A3:I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 Soušek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Soušek</dc:creator>
  <cp:keywords/>
  <dc:description/>
  <cp:lastModifiedBy>Martin Soušek</cp:lastModifiedBy>
  <cp:lastPrinted>2002-08-10T14:51:53Z</cp:lastPrinted>
  <dcterms:created xsi:type="dcterms:W3CDTF">2000-07-04T17:27:03Z</dcterms:created>
  <dcterms:modified xsi:type="dcterms:W3CDTF">2002-08-11T13:12:15Z</dcterms:modified>
  <cp:category/>
  <cp:version/>
  <cp:contentType/>
  <cp:contentStatus/>
</cp:coreProperties>
</file>